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D:\MIS DOCUMENTOS\MIRIAM MARTINEZ RAMOS\MIRIAM MARTINEZ RAMOS\D\cnsf\MMR\ARCHIVOS VARIOS\2024\COCODI 24\COCODI 24\3°TRIM 24\"/>
    </mc:Choice>
  </mc:AlternateContent>
  <xr:revisionPtr revIDLastSave="0" documentId="13_ncr:1_{152BAD90-D7A9-4CED-A76C-BEBABCAF615B}" xr6:coauthVersionLast="47" xr6:coauthVersionMax="47" xr10:uidLastSave="{00000000-0000-0000-0000-000000000000}"/>
  <bookViews>
    <workbookView xWindow="-28845" yWindow="0" windowWidth="14535" windowHeight="15525" xr2:uid="{00000000-000D-0000-FFFF-FFFF00000000}"/>
  </bookViews>
  <sheets>
    <sheet name="MZO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3" i="4" l="1"/>
  <c r="G33" i="4" s="1"/>
  <c r="E29" i="4"/>
  <c r="E16" i="4"/>
  <c r="E43" i="4" l="1"/>
  <c r="D43" i="4"/>
  <c r="F41" i="4"/>
  <c r="F43" i="4" s="1"/>
  <c r="E37" i="4"/>
  <c r="E46" i="4" s="1"/>
  <c r="D37" i="4"/>
  <c r="F35" i="4"/>
  <c r="G35" i="4" s="1"/>
  <c r="D29" i="4"/>
  <c r="F27" i="4"/>
  <c r="G27" i="4" s="1"/>
  <c r="F25" i="4"/>
  <c r="G25" i="4" s="1"/>
  <c r="F23" i="4"/>
  <c r="G23" i="4" s="1"/>
  <c r="D16" i="4"/>
  <c r="F13" i="4"/>
  <c r="G13" i="4" s="1"/>
  <c r="E49" i="4" l="1"/>
  <c r="F37" i="4"/>
  <c r="G37" i="4" s="1"/>
  <c r="D46" i="4"/>
  <c r="D49" i="4" s="1"/>
  <c r="F29" i="4"/>
  <c r="F16" i="4"/>
  <c r="F49" i="4" l="1"/>
  <c r="G49" i="4" s="1"/>
  <c r="F46" i="4"/>
  <c r="G46" i="4" s="1"/>
  <c r="G29" i="4"/>
  <c r="G16" i="4"/>
</calcChain>
</file>

<file path=xl/sharedStrings.xml><?xml version="1.0" encoding="utf-8"?>
<sst xmlns="http://schemas.openxmlformats.org/spreadsheetml/2006/main" count="33" uniqueCount="31">
  <si>
    <t>COMISION NACIONAL DE SEGUROS Y FIANZAS</t>
  </si>
  <si>
    <t>VARIACION</t>
  </si>
  <si>
    <t>%</t>
  </si>
  <si>
    <t>INGRESOS  Y  OTROS  BENEFICIOS</t>
  </si>
  <si>
    <t>PARTIC.,APORTAC.,TRANSFERENCIAS,ASIGN.,SUBSID. Y OTRAS AYUDAS</t>
  </si>
  <si>
    <t>TRANSFERENCIA,ASIGNAC.,SUBSID. Y OTRAS AYUDAS(clc)</t>
  </si>
  <si>
    <t>TOTAL DE INGRESOS Y OTROS BENEFICIOS</t>
  </si>
  <si>
    <t>PESOS</t>
  </si>
  <si>
    <t>GASTOS Y OTRAS PERDIDAS</t>
  </si>
  <si>
    <t>GASTOS DE FUNCIONAMIENTO</t>
  </si>
  <si>
    <t>SERVICIOS PERSONALES</t>
  </si>
  <si>
    <t>MATERIALES Y SUMINISTROS</t>
  </si>
  <si>
    <t>SERVICIOS GENERALES</t>
  </si>
  <si>
    <t>TRANSFERENCIA,ASIGNAC.,SUBSID., Y OTRAS AYUDAS</t>
  </si>
  <si>
    <t>AYUDAS SOCIALES</t>
  </si>
  <si>
    <t>TRANSFERENCIAS AL EXTERIOR</t>
  </si>
  <si>
    <t>OTROS GASTOS</t>
  </si>
  <si>
    <t>TOTAL DE GASTOS Y OTRAS PERDIDAS</t>
  </si>
  <si>
    <t>RESULTADO DEL EJERCICIO</t>
  </si>
  <si>
    <t>DIRECTOR GENERAL DE PLANEACION</t>
  </si>
  <si>
    <t>Y ADMINISTRACION</t>
  </si>
  <si>
    <t>SUBDIRECTOR DE RECURSOS FINANCIEROS</t>
  </si>
  <si>
    <t>JEFE DEL DEPARTAMENTO DE CONTABILIDAD</t>
  </si>
  <si>
    <t>M.F. MIRIAM MARTINEZ RAMOS</t>
  </si>
  <si>
    <t>LIC.ALVARO GABRIEL VASQUEZ ROBLES</t>
  </si>
  <si>
    <t xml:space="preserve">           L.C. ERNESTO BRAVO SANCHEZ </t>
  </si>
  <si>
    <t xml:space="preserve">DIRECTOR DE ADMINISTRACION DE </t>
  </si>
  <si>
    <t>RECURSOS FINANCIEROS Y MATERIALES</t>
  </si>
  <si>
    <t>MTRO.LUIS FERNANDO SANCHEZ FERNANDEZ</t>
  </si>
  <si>
    <t>SEPTIEMBRE</t>
  </si>
  <si>
    <t>ESTADO DE ACTIVIDADES DEL 30 DE SEPTIEMBRE DE 2023 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</si>
</sst>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i/>
      <sz val="10"/>
      <color theme="1"/>
      <name val="Times New Roman"/>
      <family val="1"/>
    </font>
    <font>
      <b/>
      <u/>
      <sz val="11"/>
      <color theme="1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3" fillId="0" borderId="0" xfId="0" applyFont="1"/>
    <xf numFmtId="4" fontId="1" fillId="0" borderId="0" xfId="0" applyNumberFormat="1" applyFont="1"/>
    <xf numFmtId="10" fontId="1" fillId="0" borderId="0" xfId="0" applyNumberFormat="1" applyFont="1" applyAlignment="1">
      <alignment horizontal="center"/>
    </xf>
    <xf numFmtId="10" fontId="1" fillId="0" borderId="0" xfId="0" applyNumberFormat="1" applyFont="1"/>
    <xf numFmtId="3" fontId="5" fillId="0" borderId="0" xfId="0" applyNumberFormat="1" applyFont="1"/>
    <xf numFmtId="3" fontId="1" fillId="0" borderId="0" xfId="0" applyNumberFormat="1" applyFont="1"/>
    <xf numFmtId="3" fontId="1" fillId="0" borderId="0" xfId="0" applyNumberFormat="1" applyFont="1" applyAlignment="1">
      <alignment horizontal="center"/>
    </xf>
    <xf numFmtId="3" fontId="6" fillId="0" borderId="0" xfId="0" applyNumberFormat="1" applyFont="1"/>
    <xf numFmtId="0" fontId="4" fillId="0" borderId="0" xfId="0" applyFont="1"/>
    <xf numFmtId="0" fontId="4" fillId="0" borderId="0" xfId="0" applyFont="1" applyAlignment="1">
      <alignment horizontal="center"/>
    </xf>
    <xf numFmtId="3" fontId="1" fillId="0" borderId="2" xfId="0" applyNumberFormat="1" applyFont="1" applyBorder="1" applyAlignment="1">
      <alignment horizontal="center"/>
    </xf>
    <xf numFmtId="10" fontId="1" fillId="0" borderId="2" xfId="0" applyNumberFormat="1" applyFont="1" applyBorder="1" applyAlignment="1">
      <alignment horizontal="center"/>
    </xf>
    <xf numFmtId="3" fontId="1" fillId="0" borderId="3" xfId="0" applyNumberFormat="1" applyFont="1" applyBorder="1" applyAlignment="1">
      <alignment horizontal="center"/>
    </xf>
    <xf numFmtId="10" fontId="1" fillId="0" borderId="3" xfId="0" applyNumberFormat="1" applyFont="1" applyBorder="1" applyAlignment="1">
      <alignment horizontal="center"/>
    </xf>
    <xf numFmtId="3" fontId="2" fillId="0" borderId="4" xfId="0" applyNumberFormat="1" applyFont="1" applyBorder="1" applyAlignment="1">
      <alignment horizontal="center"/>
    </xf>
    <xf numFmtId="3" fontId="1" fillId="0" borderId="1" xfId="0" applyNumberFormat="1" applyFont="1" applyBorder="1" applyAlignment="1">
      <alignment horizontal="center"/>
    </xf>
    <xf numFmtId="10" fontId="1" fillId="0" borderId="1" xfId="0" applyNumberFormat="1" applyFont="1" applyBorder="1" applyAlignment="1">
      <alignment horizontal="center"/>
    </xf>
    <xf numFmtId="3" fontId="1" fillId="0" borderId="5" xfId="0" applyNumberFormat="1" applyFont="1" applyBorder="1" applyAlignment="1">
      <alignment horizontal="center"/>
    </xf>
    <xf numFmtId="3" fontId="1" fillId="0" borderId="6" xfId="0" applyNumberFormat="1" applyFont="1" applyBorder="1"/>
    <xf numFmtId="3" fontId="6" fillId="0" borderId="0" xfId="0" applyNumberFormat="1" applyFont="1" applyAlignment="1">
      <alignment horizontal="center"/>
    </xf>
    <xf numFmtId="10" fontId="1" fillId="0" borderId="5" xfId="0" applyNumberFormat="1" applyFont="1" applyBorder="1" applyAlignment="1">
      <alignment horizontal="center"/>
    </xf>
    <xf numFmtId="10" fontId="1" fillId="0" borderId="6" xfId="0" applyNumberFormat="1" applyFont="1" applyBorder="1"/>
    <xf numFmtId="1" fontId="1" fillId="0" borderId="6" xfId="0" applyNumberFormat="1" applyFont="1" applyBorder="1" applyAlignment="1">
      <alignment horizontal="center"/>
    </xf>
    <xf numFmtId="10" fontId="1" fillId="0" borderId="4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A40364-8C0C-440B-BB28-B80259D6C102}">
  <dimension ref="A1:H69"/>
  <sheetViews>
    <sheetView showGridLines="0" tabSelected="1" topLeftCell="A9" zoomScaleNormal="100" workbookViewId="0">
      <selection activeCell="F52" sqref="F52"/>
    </sheetView>
  </sheetViews>
  <sheetFormatPr baseColWidth="10" defaultColWidth="11.44140625" defaultRowHeight="13.2" x14ac:dyDescent="0.25"/>
  <cols>
    <col min="1" max="1" width="58.33203125" style="1" customWidth="1"/>
    <col min="2" max="2" width="4.109375" style="1" customWidth="1"/>
    <col min="3" max="3" width="11.44140625" style="1"/>
    <col min="4" max="4" width="18.44140625" style="7" customWidth="1"/>
    <col min="5" max="5" width="16.5546875" style="7" customWidth="1"/>
    <col min="6" max="6" width="14.6640625" style="7" customWidth="1"/>
    <col min="7" max="7" width="12.77734375" style="5" customWidth="1"/>
    <col min="8" max="8" width="11.44140625" style="3"/>
    <col min="9" max="9" width="13" style="1" customWidth="1"/>
    <col min="10" max="16384" width="11.44140625" style="1"/>
  </cols>
  <sheetData>
    <row r="1" spans="1:7" ht="21" customHeight="1" x14ac:dyDescent="0.25">
      <c r="A1" s="26" t="s">
        <v>0</v>
      </c>
      <c r="B1" s="26"/>
      <c r="C1" s="26"/>
      <c r="D1" s="26"/>
      <c r="E1" s="26"/>
      <c r="F1" s="26"/>
      <c r="G1" s="26"/>
    </row>
    <row r="2" spans="1:7" x14ac:dyDescent="0.25">
      <c r="A2" s="26" t="s">
        <v>30</v>
      </c>
      <c r="B2" s="26"/>
      <c r="C2" s="26"/>
      <c r="D2" s="26"/>
      <c r="E2" s="26"/>
      <c r="F2" s="26"/>
      <c r="G2" s="26"/>
    </row>
    <row r="3" spans="1:7" x14ac:dyDescent="0.25">
      <c r="A3" s="26" t="s">
        <v>7</v>
      </c>
      <c r="B3" s="26"/>
      <c r="C3" s="26"/>
      <c r="D3" s="26"/>
      <c r="E3" s="26"/>
      <c r="F3" s="26"/>
      <c r="G3" s="26"/>
    </row>
    <row r="6" spans="1:7" ht="13.8" thickBot="1" x14ac:dyDescent="0.3"/>
    <row r="7" spans="1:7" ht="13.8" thickTop="1" x14ac:dyDescent="0.25">
      <c r="D7" s="19" t="s">
        <v>29</v>
      </c>
      <c r="E7" s="19" t="s">
        <v>29</v>
      </c>
      <c r="F7" s="19" t="s">
        <v>1</v>
      </c>
      <c r="G7" s="22" t="s">
        <v>2</v>
      </c>
    </row>
    <row r="8" spans="1:7" ht="13.8" thickBot="1" x14ac:dyDescent="0.3">
      <c r="D8" s="24">
        <v>2024</v>
      </c>
      <c r="E8" s="24">
        <v>2023</v>
      </c>
      <c r="F8" s="20"/>
      <c r="G8" s="23"/>
    </row>
    <row r="9" spans="1:7" ht="14.4" thickTop="1" x14ac:dyDescent="0.25">
      <c r="A9" s="11" t="s">
        <v>3</v>
      </c>
      <c r="B9" s="10"/>
    </row>
    <row r="11" spans="1:7" ht="13.8" x14ac:dyDescent="0.3">
      <c r="A11" s="2" t="s">
        <v>4</v>
      </c>
    </row>
    <row r="13" spans="1:7" x14ac:dyDescent="0.25">
      <c r="A13" s="1" t="s">
        <v>5</v>
      </c>
      <c r="D13" s="8">
        <v>307695244</v>
      </c>
      <c r="E13" s="8">
        <v>292090253</v>
      </c>
      <c r="F13" s="8">
        <f>+D13-E13</f>
        <v>15604991</v>
      </c>
      <c r="G13" s="4">
        <f>+F13/E13</f>
        <v>5.3425237027679935E-2</v>
      </c>
    </row>
    <row r="16" spans="1:7" x14ac:dyDescent="0.25">
      <c r="A16" s="1" t="s">
        <v>6</v>
      </c>
      <c r="D16" s="17">
        <f>SUM(D13:D15)</f>
        <v>307695244</v>
      </c>
      <c r="E16" s="17">
        <f>SUM(E13:E15)</f>
        <v>292090253</v>
      </c>
      <c r="F16" s="17">
        <f>SUM(F13:F15)</f>
        <v>15604991</v>
      </c>
      <c r="G16" s="18">
        <f>+F16/E16</f>
        <v>5.3425237027679935E-2</v>
      </c>
    </row>
    <row r="17" spans="1:7" x14ac:dyDescent="0.25">
      <c r="D17" s="8"/>
      <c r="E17" s="8"/>
      <c r="F17" s="8"/>
      <c r="G17" s="4"/>
    </row>
    <row r="19" spans="1:7" ht="13.8" x14ac:dyDescent="0.25">
      <c r="A19" s="11" t="s">
        <v>8</v>
      </c>
      <c r="B19" s="10"/>
    </row>
    <row r="21" spans="1:7" ht="13.8" x14ac:dyDescent="0.3">
      <c r="A21" s="2" t="s">
        <v>9</v>
      </c>
    </row>
    <row r="23" spans="1:7" x14ac:dyDescent="0.25">
      <c r="A23" s="6" t="s">
        <v>10</v>
      </c>
      <c r="D23" s="8">
        <v>182852520</v>
      </c>
      <c r="E23" s="8">
        <v>156062274</v>
      </c>
      <c r="F23" s="8">
        <f>+D23-E23</f>
        <v>26790246</v>
      </c>
      <c r="G23" s="4">
        <f>+F23/E23</f>
        <v>0.17166381927768143</v>
      </c>
    </row>
    <row r="24" spans="1:7" x14ac:dyDescent="0.25">
      <c r="D24" s="8"/>
      <c r="E24" s="8"/>
      <c r="F24" s="8"/>
      <c r="G24" s="4"/>
    </row>
    <row r="25" spans="1:7" x14ac:dyDescent="0.25">
      <c r="A25" s="1" t="s">
        <v>11</v>
      </c>
      <c r="D25" s="8">
        <v>918634</v>
      </c>
      <c r="E25" s="8">
        <v>969727</v>
      </c>
      <c r="F25" s="8">
        <f>+D25-E25</f>
        <v>-51093</v>
      </c>
      <c r="G25" s="4">
        <f>+F25/E25</f>
        <v>-5.2688024567739168E-2</v>
      </c>
    </row>
    <row r="26" spans="1:7" x14ac:dyDescent="0.25">
      <c r="D26" s="8"/>
      <c r="E26" s="8"/>
      <c r="F26" s="8"/>
      <c r="G26" s="4"/>
    </row>
    <row r="27" spans="1:7" x14ac:dyDescent="0.25">
      <c r="A27" s="1" t="s">
        <v>12</v>
      </c>
      <c r="D27" s="8">
        <v>122445887</v>
      </c>
      <c r="E27" s="8">
        <v>133772266</v>
      </c>
      <c r="F27" s="8">
        <f>+D27-E27</f>
        <v>-11326379</v>
      </c>
      <c r="G27" s="4">
        <f>+F27/E27</f>
        <v>-8.4669112205963529E-2</v>
      </c>
    </row>
    <row r="28" spans="1:7" x14ac:dyDescent="0.25">
      <c r="D28" s="8"/>
      <c r="E28" s="8"/>
      <c r="F28" s="8"/>
      <c r="G28" s="4"/>
    </row>
    <row r="29" spans="1:7" x14ac:dyDescent="0.25">
      <c r="D29" s="12">
        <f>SUM(D23:D28)</f>
        <v>306217041</v>
      </c>
      <c r="E29" s="12">
        <f>SUM(E23:E28)</f>
        <v>290804267</v>
      </c>
      <c r="F29" s="12">
        <f>SUM(F23:F28)</f>
        <v>15412774</v>
      </c>
      <c r="G29" s="13">
        <f>+F29/E29</f>
        <v>5.3000508414135478E-2</v>
      </c>
    </row>
    <row r="30" spans="1:7" x14ac:dyDescent="0.25">
      <c r="D30" s="8"/>
      <c r="E30" s="8"/>
      <c r="F30" s="8"/>
      <c r="G30" s="4"/>
    </row>
    <row r="31" spans="1:7" ht="13.8" x14ac:dyDescent="0.3">
      <c r="A31" s="2" t="s">
        <v>13</v>
      </c>
      <c r="D31" s="8"/>
      <c r="E31" s="8"/>
      <c r="F31" s="8"/>
      <c r="G31" s="4"/>
    </row>
    <row r="32" spans="1:7" x14ac:dyDescent="0.25">
      <c r="D32" s="8"/>
      <c r="E32" s="8"/>
      <c r="F32" s="8"/>
      <c r="G32" s="4"/>
    </row>
    <row r="33" spans="1:7" x14ac:dyDescent="0.25">
      <c r="A33" s="1" t="s">
        <v>14</v>
      </c>
      <c r="D33" s="8">
        <v>506520</v>
      </c>
      <c r="E33" s="8">
        <v>246000</v>
      </c>
      <c r="F33" s="8">
        <f>+D33-E33</f>
        <v>260520</v>
      </c>
      <c r="G33" s="4">
        <f>+F33/E33</f>
        <v>1.0590243902439025</v>
      </c>
    </row>
    <row r="34" spans="1:7" x14ac:dyDescent="0.25">
      <c r="D34" s="8"/>
      <c r="E34" s="8"/>
      <c r="F34" s="8"/>
      <c r="G34" s="4"/>
    </row>
    <row r="35" spans="1:7" x14ac:dyDescent="0.25">
      <c r="A35" s="1" t="s">
        <v>15</v>
      </c>
      <c r="D35" s="8">
        <v>955381</v>
      </c>
      <c r="E35" s="8">
        <v>1028497</v>
      </c>
      <c r="F35" s="8">
        <f>+D35-E35</f>
        <v>-73116</v>
      </c>
      <c r="G35" s="4">
        <f>+F35/E35</f>
        <v>-7.1090144161820593E-2</v>
      </c>
    </row>
    <row r="36" spans="1:7" x14ac:dyDescent="0.25">
      <c r="D36" s="8"/>
      <c r="E36" s="8"/>
      <c r="F36" s="8"/>
      <c r="G36" s="4"/>
    </row>
    <row r="37" spans="1:7" x14ac:dyDescent="0.25">
      <c r="D37" s="12">
        <f>SUM(D33:D36)</f>
        <v>1461901</v>
      </c>
      <c r="E37" s="12">
        <f>SUM(E33:E36)</f>
        <v>1274497</v>
      </c>
      <c r="F37" s="12">
        <f>SUM(F33:F36)</f>
        <v>187404</v>
      </c>
      <c r="G37" s="13">
        <f>+F37/E37</f>
        <v>0.14704153874038151</v>
      </c>
    </row>
    <row r="38" spans="1:7" x14ac:dyDescent="0.25">
      <c r="D38" s="8"/>
      <c r="E38" s="8"/>
      <c r="F38" s="8"/>
      <c r="G38" s="4"/>
    </row>
    <row r="39" spans="1:7" ht="13.8" x14ac:dyDescent="0.3">
      <c r="A39" s="2" t="s">
        <v>16</v>
      </c>
      <c r="D39" s="8"/>
      <c r="E39" s="8"/>
      <c r="F39" s="8"/>
      <c r="G39" s="4"/>
    </row>
    <row r="40" spans="1:7" x14ac:dyDescent="0.25">
      <c r="D40" s="8"/>
      <c r="E40" s="8"/>
      <c r="F40" s="8"/>
      <c r="G40" s="4"/>
    </row>
    <row r="41" spans="1:7" x14ac:dyDescent="0.25">
      <c r="A41" s="1" t="s">
        <v>16</v>
      </c>
      <c r="D41" s="8">
        <v>0</v>
      </c>
      <c r="E41" s="8">
        <v>0</v>
      </c>
      <c r="F41" s="8">
        <f>+D41-E41</f>
        <v>0</v>
      </c>
      <c r="G41" s="4">
        <v>0</v>
      </c>
    </row>
    <row r="42" spans="1:7" x14ac:dyDescent="0.25">
      <c r="D42" s="8"/>
      <c r="E42" s="8"/>
      <c r="F42" s="8"/>
      <c r="G42" s="4"/>
    </row>
    <row r="43" spans="1:7" x14ac:dyDescent="0.25">
      <c r="D43" s="12">
        <f>SUM(D40:D42)</f>
        <v>0</v>
      </c>
      <c r="E43" s="12">
        <f>SUM(E40:E42)</f>
        <v>0</v>
      </c>
      <c r="F43" s="12">
        <f>SUM(F40:F42)</f>
        <v>0</v>
      </c>
      <c r="G43" s="13">
        <v>0</v>
      </c>
    </row>
    <row r="44" spans="1:7" x14ac:dyDescent="0.25">
      <c r="D44" s="8"/>
      <c r="E44" s="8"/>
      <c r="F44" s="8"/>
      <c r="G44" s="4"/>
    </row>
    <row r="45" spans="1:7" ht="13.8" thickBot="1" x14ac:dyDescent="0.3">
      <c r="D45" s="14"/>
      <c r="E45" s="14"/>
      <c r="F45" s="14"/>
      <c r="G45" s="15"/>
    </row>
    <row r="46" spans="1:7" ht="13.8" thickTop="1" x14ac:dyDescent="0.25">
      <c r="A46" s="6" t="s">
        <v>17</v>
      </c>
      <c r="D46" s="8">
        <f>+D29+D37+D43</f>
        <v>307678942</v>
      </c>
      <c r="E46" s="8">
        <f>+E29+E37+E43</f>
        <v>292078764</v>
      </c>
      <c r="F46" s="8">
        <f t="shared" ref="F46" si="0">+F29+F37+F43</f>
        <v>15600178</v>
      </c>
      <c r="G46" s="4">
        <f>+F46/E46</f>
        <v>5.3410860092519427E-2</v>
      </c>
    </row>
    <row r="47" spans="1:7" x14ac:dyDescent="0.25">
      <c r="D47" s="8"/>
      <c r="E47" s="8"/>
      <c r="F47" s="8"/>
      <c r="G47" s="4"/>
    </row>
    <row r="48" spans="1:7" ht="13.8" thickBot="1" x14ac:dyDescent="0.3">
      <c r="D48" s="14"/>
      <c r="E48" s="14"/>
      <c r="F48" s="14"/>
      <c r="G48" s="15"/>
    </row>
    <row r="49" spans="1:7" ht="14.4" thickTop="1" thickBot="1" x14ac:dyDescent="0.3">
      <c r="A49" s="9" t="s">
        <v>18</v>
      </c>
      <c r="D49" s="16">
        <f>+D16-D46</f>
        <v>16302</v>
      </c>
      <c r="E49" s="16">
        <f>+E16-E46</f>
        <v>11489</v>
      </c>
      <c r="F49" s="16">
        <f>+D49-E49</f>
        <v>4813</v>
      </c>
      <c r="G49" s="25">
        <f>+F49/E49</f>
        <v>0.41892244755853425</v>
      </c>
    </row>
    <row r="50" spans="1:7" ht="13.8" thickTop="1" x14ac:dyDescent="0.25"/>
    <row r="53" spans="1:7" x14ac:dyDescent="0.25">
      <c r="A53" s="21" t="s">
        <v>19</v>
      </c>
      <c r="D53" s="9" t="s">
        <v>26</v>
      </c>
    </row>
    <row r="54" spans="1:7" x14ac:dyDescent="0.25">
      <c r="A54" s="21" t="s">
        <v>20</v>
      </c>
      <c r="D54" s="9" t="s">
        <v>27</v>
      </c>
    </row>
    <row r="59" spans="1:7" x14ac:dyDescent="0.25">
      <c r="A59" s="21" t="s">
        <v>24</v>
      </c>
      <c r="D59" s="9" t="s">
        <v>28</v>
      </c>
    </row>
    <row r="63" spans="1:7" x14ac:dyDescent="0.25">
      <c r="A63" s="21" t="s">
        <v>22</v>
      </c>
      <c r="B63" s="9"/>
      <c r="C63" s="9"/>
      <c r="D63" s="9" t="s">
        <v>21</v>
      </c>
    </row>
    <row r="64" spans="1:7" x14ac:dyDescent="0.25">
      <c r="A64" s="21"/>
    </row>
    <row r="67" spans="1:4" x14ac:dyDescent="0.25">
      <c r="B67" s="9"/>
      <c r="C67" s="9"/>
    </row>
    <row r="69" spans="1:4" x14ac:dyDescent="0.25">
      <c r="A69" s="21" t="s">
        <v>23</v>
      </c>
      <c r="D69" s="9" t="s">
        <v>25</v>
      </c>
    </row>
  </sheetData>
  <mergeCells count="3">
    <mergeCell ref="A1:G1"/>
    <mergeCell ref="A2:G2"/>
    <mergeCell ref="A3:G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DDCA9DBC923754E8E9A95EA5C7BC1C8" ma:contentTypeVersion="1" ma:contentTypeDescription="Crear nuevo documento." ma:contentTypeScope="" ma:versionID="46b6f649d38fe809e78f2640eefc3ccf">
  <xsd:schema xmlns:xsd="http://www.w3.org/2001/XMLSchema" xmlns:xs="http://www.w3.org/2001/XMLSchema" xmlns:p="http://schemas.microsoft.com/office/2006/metadata/properties" xmlns:ns2="fbb82a6a-a961-4754-99c6-5e8b59674839" xmlns:ns3="b15122b9-fe4e-4aa7-8d54-b4bfc39396b6" targetNamespace="http://schemas.microsoft.com/office/2006/metadata/properties" ma:root="true" ma:fieldsID="e3a65053ae00dbaa97dc1bca9981f03d" ns2:_="" ns3:_="">
    <xsd:import namespace="fbb82a6a-a961-4754-99c6-5e8b59674839"/>
    <xsd:import namespace="b15122b9-fe4e-4aa7-8d54-b4bfc39396b6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escripci_x00f3_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b82a6a-a961-4754-99c6-5e8b59674839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9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5122b9-fe4e-4aa7-8d54-b4bfc39396b6" elementFormDefault="qualified">
    <xsd:import namespace="http://schemas.microsoft.com/office/2006/documentManagement/types"/>
    <xsd:import namespace="http://schemas.microsoft.com/office/infopath/2007/PartnerControls"/>
    <xsd:element name="Descripci_x00f3_n" ma:index="11" nillable="true" ma:displayName="Descripción" ma:internalName="Descripci_x00f3_n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fbb82a6a-a961-4754-99c6-5e8b59674839">ZUWP26PT267V-311-275</_dlc_DocId>
    <_dlc_DocIdUrl xmlns="fbb82a6a-a961-4754-99c6-5e8b59674839">
      <Url>https://www.cnsf.gob.mx/Transparencia/TransparenciaFocalizada/_layouts/15/DocIdRedir.aspx?ID=ZUWP26PT267V-311-275</Url>
      <Description>ZUWP26PT267V-311-275</Description>
    </_dlc_DocIdUrl>
    <Descripci_x00f3_n xmlns="b15122b9-fe4e-4aa7-8d54-b4bfc39396b6">Edo Actividades sept24</Descripci_x00f3_n>
  </documentManagement>
</p:properties>
</file>

<file path=customXml/itemProps1.xml><?xml version="1.0" encoding="utf-8"?>
<ds:datastoreItem xmlns:ds="http://schemas.openxmlformats.org/officeDocument/2006/customXml" ds:itemID="{8FEF3FFF-7E5F-4765-AB8C-E37B2E443810}"/>
</file>

<file path=customXml/itemProps2.xml><?xml version="1.0" encoding="utf-8"?>
<ds:datastoreItem xmlns:ds="http://schemas.openxmlformats.org/officeDocument/2006/customXml" ds:itemID="{3824E62E-BBC8-47D7-93DE-162BCAB99207}"/>
</file>

<file path=customXml/itemProps3.xml><?xml version="1.0" encoding="utf-8"?>
<ds:datastoreItem xmlns:ds="http://schemas.openxmlformats.org/officeDocument/2006/customXml" ds:itemID="{B1651032-6FCC-445D-B469-56E197F98783}"/>
</file>

<file path=customXml/itemProps4.xml><?xml version="1.0" encoding="utf-8"?>
<ds:datastoreItem xmlns:ds="http://schemas.openxmlformats.org/officeDocument/2006/customXml" ds:itemID="{DFF7F476-FC63-4E06-BF78-C3887FBDAAC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MZO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MIRIAM MARTINEZ RAMOS</dc:creator>
  <cp:lastModifiedBy>MIRIAM MARTINEZ RAMOS</cp:lastModifiedBy>
  <cp:lastPrinted>2021-07-20T21:33:17Z</cp:lastPrinted>
  <dcterms:created xsi:type="dcterms:W3CDTF">2019-01-15T17:05:30Z</dcterms:created>
  <dcterms:modified xsi:type="dcterms:W3CDTF">2024-10-18T02:25:11Z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0x0101000DDCA9DBC923754E8E9A95EA5C7BC1C8</vt:lpwstr>
  </property>
  <property fmtid="{D5CDD505-2E9C-101B-9397-08002B2CF9AE}" pid="3" name="_dlc_DocIdItemGuid">
    <vt:lpwstr>3dbdd214-d437-4b1b-8add-0e7672846694</vt:lpwstr>
  </property>
</Properties>
</file>